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Mozgóbolt\"/>
    </mc:Choice>
  </mc:AlternateContent>
  <bookViews>
    <workbookView xWindow="0" yWindow="0" windowWidth="20490" windowHeight="762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D138" i="1"/>
  <c r="D109" i="1"/>
  <c r="D112" i="1"/>
  <c r="D104" i="1" l="1"/>
  <c r="D130" i="1"/>
  <c r="D46" i="1" l="1"/>
  <c r="D67" i="1" l="1"/>
  <c r="D68" i="1"/>
  <c r="D69" i="1"/>
  <c r="D70" i="1"/>
  <c r="D66" i="1"/>
  <c r="D71" i="1" l="1"/>
  <c r="D53" i="1"/>
  <c r="D54" i="1"/>
  <c r="D55" i="1"/>
  <c r="D93" i="1"/>
  <c r="D16" i="1"/>
  <c r="D17" i="1"/>
  <c r="D18" i="1"/>
  <c r="D15" i="1"/>
  <c r="D38" i="1"/>
  <c r="D32" i="1"/>
  <c r="D37" i="1"/>
  <c r="D36" i="1"/>
  <c r="D35" i="1"/>
  <c r="D34" i="1"/>
  <c r="D33" i="1"/>
  <c r="D45" i="1" l="1"/>
  <c r="D43" i="1"/>
  <c r="D44" i="1"/>
  <c r="D42" i="1"/>
  <c r="D47" i="1" s="1"/>
  <c r="D58" i="1" l="1"/>
  <c r="D57" i="1"/>
  <c r="D103" i="1" l="1"/>
  <c r="D135" i="1" l="1"/>
  <c r="D102" i="1" l="1"/>
  <c r="D116" i="1"/>
  <c r="D129" i="1"/>
  <c r="D127" i="1" l="1"/>
  <c r="D125" i="1"/>
  <c r="D29" i="1" l="1"/>
  <c r="D124" i="1" l="1"/>
  <c r="D84" i="1" l="1"/>
  <c r="D56" i="1" l="1"/>
  <c r="D139" i="1" l="1"/>
  <c r="D123" i="1" l="1"/>
  <c r="D99" i="1"/>
  <c r="D100" i="1" l="1"/>
  <c r="D119" i="1"/>
  <c r="D133" i="1"/>
  <c r="D126" i="1"/>
  <c r="D101" i="1"/>
  <c r="D96" i="1"/>
  <c r="D85" i="1" l="1"/>
  <c r="D86" i="1"/>
  <c r="D87" i="1"/>
  <c r="D83" i="1"/>
  <c r="D88" i="1" s="1"/>
  <c r="D97" i="1" l="1"/>
  <c r="D118" i="1" l="1"/>
  <c r="D108" i="1"/>
  <c r="D111" i="1"/>
  <c r="D91" i="1"/>
  <c r="D107" i="1" l="1"/>
  <c r="D113" i="1"/>
  <c r="D122" i="1"/>
  <c r="D128" i="1" l="1"/>
  <c r="D136" i="1"/>
  <c r="D117" i="1"/>
  <c r="D131" i="1"/>
  <c r="D105" i="1"/>
  <c r="D110" i="1"/>
  <c r="D137" i="1"/>
  <c r="D134" i="1"/>
  <c r="D106" i="1"/>
  <c r="D92" i="1"/>
  <c r="D120" i="1"/>
  <c r="D98" i="1"/>
  <c r="D95" i="1"/>
  <c r="D51" i="1"/>
  <c r="D59" i="1"/>
  <c r="D60" i="1"/>
  <c r="D61" i="1"/>
  <c r="D62" i="1"/>
  <c r="D50" i="1"/>
  <c r="D20" i="1"/>
  <c r="D21" i="1"/>
  <c r="D22" i="1"/>
  <c r="D23" i="1"/>
  <c r="D24" i="1"/>
  <c r="D25" i="1"/>
  <c r="D26" i="1"/>
  <c r="D27" i="1"/>
  <c r="D28" i="1"/>
  <c r="D30" i="1"/>
  <c r="D31" i="1"/>
  <c r="D19" i="1"/>
  <c r="D140" i="1" l="1"/>
  <c r="D63" i="1"/>
  <c r="D39" i="1"/>
  <c r="D141" i="1" l="1"/>
</calcChain>
</file>

<file path=xl/sharedStrings.xml><?xml version="1.0" encoding="utf-8"?>
<sst xmlns="http://schemas.openxmlformats.org/spreadsheetml/2006/main" count="161" uniqueCount="143">
  <si>
    <t>MEGRENDELŐLAP</t>
  </si>
  <si>
    <t>Kiszállítás hétfőtől szombatig minden termékre, hentesáru keddtől szombatig!</t>
  </si>
  <si>
    <t>Megrendelő neve:</t>
  </si>
  <si>
    <t>Szállítási cím:</t>
  </si>
  <si>
    <t>Telefonszám:</t>
  </si>
  <si>
    <t>Fizetési mód:</t>
  </si>
  <si>
    <t>HÚSÁRU</t>
  </si>
  <si>
    <t>Áru megnevezés /kg</t>
  </si>
  <si>
    <t>Bruttó ár (kg)</t>
  </si>
  <si>
    <t>Sertéscomb</t>
  </si>
  <si>
    <t>Sertéskaraj</t>
  </si>
  <si>
    <t>Sertés tarja</t>
  </si>
  <si>
    <t>Sertés lapocka</t>
  </si>
  <si>
    <t>Darált Hús</t>
  </si>
  <si>
    <t>Csirkeszárny</t>
  </si>
  <si>
    <t>Csirkecomb farrésszel</t>
  </si>
  <si>
    <t>Csontos csirkemell</t>
  </si>
  <si>
    <t>Filézett csirkemell</t>
  </si>
  <si>
    <t xml:space="preserve">Monori szárazkolbász (csemege) (kb 60dkg) </t>
  </si>
  <si>
    <t>Szalai Zsuzsanna parasztkolbász ( kb 60 dkg)</t>
  </si>
  <si>
    <t xml:space="preserve">Végösszeg: </t>
  </si>
  <si>
    <t>PÉKÁRU</t>
  </si>
  <si>
    <t xml:space="preserve">Áru megnevezés </t>
  </si>
  <si>
    <t>Bruttó ár</t>
  </si>
  <si>
    <t>Házi, kovászos kenyér (kg)</t>
  </si>
  <si>
    <t>Vekni (0,5 kg) (szeletelve is)</t>
  </si>
  <si>
    <t>zsemle (db)</t>
  </si>
  <si>
    <t>Kiskifli (db)</t>
  </si>
  <si>
    <t>Nagy sóskifli (db)</t>
  </si>
  <si>
    <t>Nagy sajtos kifli (db)</t>
  </si>
  <si>
    <t>ZÖLDSÉG ÉS GYÜMÖLCS</t>
  </si>
  <si>
    <t>Bruttó ár (kg/db)</t>
  </si>
  <si>
    <t>Burgonya</t>
  </si>
  <si>
    <t>Sárga burgonya</t>
  </si>
  <si>
    <t>Vöröshagyma</t>
  </si>
  <si>
    <t>Lila hagyma</t>
  </si>
  <si>
    <t>Karalábé (db)</t>
  </si>
  <si>
    <t>banán</t>
  </si>
  <si>
    <t>jégsaláta (db)</t>
  </si>
  <si>
    <t xml:space="preserve">Karfiol </t>
  </si>
  <si>
    <t>Burgonya (5 kg)</t>
  </si>
  <si>
    <t>Káposzta (fejes)</t>
  </si>
  <si>
    <t>Lila káposzta</t>
  </si>
  <si>
    <t>HOHES C 100% (1 liter)</t>
  </si>
  <si>
    <t>Sió Alma 100% (1 liter)</t>
  </si>
  <si>
    <t>Sió Barack-Narancs mix 25% (1 liter)</t>
  </si>
  <si>
    <t>Top Joy paradicsomlé (1 liter)</t>
  </si>
  <si>
    <t>Burgonya "Kifli" (2 kg)</t>
  </si>
  <si>
    <t>Retek hónapos (cs)</t>
  </si>
  <si>
    <t>Tarka Bab (kg)</t>
  </si>
  <si>
    <t>Mák (0,5 kg)</t>
  </si>
  <si>
    <t>Alma (idared, starking, prince édes, golden)</t>
  </si>
  <si>
    <t>Cukkini</t>
  </si>
  <si>
    <t>Padlizsán</t>
  </si>
  <si>
    <t>Újhagyma (csomag)</t>
  </si>
  <si>
    <t>Nyers cékla (KG)</t>
  </si>
  <si>
    <t xml:space="preserve">Kakaóscsiga </t>
  </si>
  <si>
    <t>Teljes kiörlésű tönköly kenyér 0,5 kg</t>
  </si>
  <si>
    <t>HOHES C 100%  Mulitvitamin RED (1 liter)</t>
  </si>
  <si>
    <t>Bio Dió I.oszt (0,25 kg)</t>
  </si>
  <si>
    <t xml:space="preserve">Kígyóuborka (db) </t>
  </si>
  <si>
    <t>Hátsó csülök akció</t>
  </si>
  <si>
    <t>Poré hagyma (db)</t>
  </si>
  <si>
    <t>Retek sör (cs)</t>
  </si>
  <si>
    <t>TV. Paprika I oszt</t>
  </si>
  <si>
    <t>Lecsó paprika</t>
  </si>
  <si>
    <t>Spárga (csomag)</t>
  </si>
  <si>
    <t>Főzőtök</t>
  </si>
  <si>
    <t>Vilmoskörte</t>
  </si>
  <si>
    <t xml:space="preserve">Gomba Champion (500gr) </t>
  </si>
  <si>
    <t>Kis sajtos pogácsa (10dkg)</t>
  </si>
  <si>
    <t>Tepertős kis pogácsa (10 dkg)</t>
  </si>
  <si>
    <t>FŰSZEREK</t>
  </si>
  <si>
    <t>Fűszerpaprika erős 10 dkg</t>
  </si>
  <si>
    <t>Fűszerpaprika erős 25 dkg</t>
  </si>
  <si>
    <t>Fűszerpaprika édes 25dkg</t>
  </si>
  <si>
    <t>Fűszerpaprika 50dkg</t>
  </si>
  <si>
    <t>Áfa-s számla igényét kérjük előre jelezze, a számlát e-mailen küldjük.</t>
  </si>
  <si>
    <t>A kitöltött megrendelőt a mozgobolt17@gmail.com email címre várjuk vissza. Köszönjük :)</t>
  </si>
  <si>
    <t>Wiesbauergrill Csípős (kg)</t>
  </si>
  <si>
    <t>Wiesbauergrill Sajtos(kg)</t>
  </si>
  <si>
    <t>Wiesbauergrill Fokhagymás(kg)</t>
  </si>
  <si>
    <t>Wiesbauer "csevap" BBQ Vákumos (kg=csomag</t>
  </si>
  <si>
    <t>Wiesbauer "csevap" Borsos Vákumos (kg=csomag</t>
  </si>
  <si>
    <t>Wiesbauergrill Mustáros Vákumos (30dkg)</t>
  </si>
  <si>
    <t>Wiesbauergrill Stuttgarti (kg)</t>
  </si>
  <si>
    <t>Bugaci Vastagkolbász csípős</t>
  </si>
  <si>
    <t>Bugaci Vastagkolbász csemege</t>
  </si>
  <si>
    <t>Bugaci Vékonykolbász csípős</t>
  </si>
  <si>
    <t>Bugaci Vékonykolbász csemege</t>
  </si>
  <si>
    <t>Eper MAGYAR</t>
  </si>
  <si>
    <t>Brokkoli</t>
  </si>
  <si>
    <t>Húsos Hasé</t>
  </si>
  <si>
    <t>Kolbászos Hasé</t>
  </si>
  <si>
    <t>GYÜMÖLCSLEVEK, SZÖRPÖK</t>
  </si>
  <si>
    <t>Cérnametélt 50 dkg</t>
  </si>
  <si>
    <t>Orsó tészta 50 dkg</t>
  </si>
  <si>
    <t>Spagetti 50 dkg</t>
  </si>
  <si>
    <t>Kagyló 50 dkg</t>
  </si>
  <si>
    <t>Csusza 50 dkg</t>
  </si>
  <si>
    <t>Paradicsom bogyós akciós</t>
  </si>
  <si>
    <t>Hegyes erős paprika (kg!!!)</t>
  </si>
  <si>
    <t>Sárgabarack</t>
  </si>
  <si>
    <t>Kiwi</t>
  </si>
  <si>
    <t>Menny.(db/kg)</t>
  </si>
  <si>
    <t>Csirke comb AKCIÓ!</t>
  </si>
  <si>
    <t>Borsó</t>
  </si>
  <si>
    <t>Hazai sómentes fűszer keverék 25 dkg.</t>
  </si>
  <si>
    <t xml:space="preserve">Fonott kalács  0,5 kg. </t>
  </si>
  <si>
    <t>Sárgarépa  új</t>
  </si>
  <si>
    <t>Őszibarack</t>
  </si>
  <si>
    <t>Görög dinnye</t>
  </si>
  <si>
    <t>Koktélparadicsom</t>
  </si>
  <si>
    <t>Málna</t>
  </si>
  <si>
    <t>Szamóca</t>
  </si>
  <si>
    <t>Kaktusz</t>
  </si>
  <si>
    <t>Meggy</t>
  </si>
  <si>
    <t>Muskotályos szőlő</t>
  </si>
  <si>
    <t>Jaffa</t>
  </si>
  <si>
    <t>Vadmálna</t>
  </si>
  <si>
    <t>Citrus Mix</t>
  </si>
  <si>
    <t>Pölöskei szörpök, 8 féle ízben, (1 liter)</t>
  </si>
  <si>
    <t>HÁZI SZÁRAZTÉSZTÁK  (6 tojásos)</t>
  </si>
  <si>
    <r>
      <t xml:space="preserve">Csütörtök: </t>
    </r>
    <r>
      <rPr>
        <sz val="11"/>
        <color theme="1"/>
        <rFont val="Calibri"/>
        <family val="2"/>
        <charset val="238"/>
        <scheme val="minor"/>
      </rPr>
      <t>de 9-12 óra között vagy du 16-19 óra között</t>
    </r>
  </si>
  <si>
    <r>
      <t xml:space="preserve">Kedd: </t>
    </r>
    <r>
      <rPr>
        <sz val="11"/>
        <color theme="1"/>
        <rFont val="Calibri"/>
        <family val="2"/>
        <charset val="238"/>
        <scheme val="minor"/>
      </rPr>
      <t>de 9-12 óra között vagy du 16-19 óra között</t>
    </r>
  </si>
  <si>
    <r>
      <t xml:space="preserve">Szombat: </t>
    </r>
    <r>
      <rPr>
        <sz val="11"/>
        <color theme="1"/>
        <rFont val="Calibri"/>
        <family val="2"/>
        <charset val="238"/>
        <scheme val="minor"/>
      </rPr>
      <t>de 9-12 óra között</t>
    </r>
  </si>
  <si>
    <r>
      <t>Kiszállítási dátum (</t>
    </r>
    <r>
      <rPr>
        <b/>
        <sz val="11"/>
        <color rgb="FFFF0000"/>
        <rFont val="Calibri"/>
        <family val="2"/>
        <charset val="238"/>
        <scheme val="minor"/>
      </rPr>
      <t>Kérjük mindenképp jelölje be a kívánt napot és napszakot!</t>
    </r>
    <r>
      <rPr>
        <b/>
        <sz val="11"/>
        <color theme="1"/>
        <rFont val="Calibri"/>
        <family val="2"/>
        <charset val="238"/>
        <scheme val="minor"/>
      </rPr>
      <t>)</t>
    </r>
  </si>
  <si>
    <t>Menny. (kg)</t>
  </si>
  <si>
    <t>Menny.(db)</t>
  </si>
  <si>
    <t>Érték</t>
  </si>
  <si>
    <t>Menny. (db)</t>
  </si>
  <si>
    <t>FIZETENDŐ VÉGÖSSZEG  (megközelítőleg!)</t>
  </si>
  <si>
    <t>kp, bankk, átutalás</t>
  </si>
  <si>
    <t>Kelkáposzta</t>
  </si>
  <si>
    <t>Kaliforniai paprika</t>
  </si>
  <si>
    <t>Új burgonya</t>
  </si>
  <si>
    <t>Nektarin</t>
  </si>
  <si>
    <t>Narancs</t>
  </si>
  <si>
    <t>Gyökér</t>
  </si>
  <si>
    <t>Citrom</t>
  </si>
  <si>
    <t xml:space="preserve">Zellergumó       </t>
  </si>
  <si>
    <t xml:space="preserve">A csatolt árak június 8-12.érvényesek! Minimum rendelési érték 4.000Ft/ rendelés. </t>
  </si>
  <si>
    <t>Áru megnevezése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</si>
</sst>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Ft&quot;"/>
    <numFmt numFmtId="165" formatCode="[$-40E]mmm/\ d\.;@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1" fillId="0" borderId="1" xfId="0" applyNumberFormat="1" applyFont="1" applyBorder="1"/>
    <xf numFmtId="164" fontId="0" fillId="0" borderId="0" xfId="0" applyNumberFormat="1"/>
    <xf numFmtId="0" fontId="2" fillId="0" borderId="0" xfId="0" applyFont="1"/>
    <xf numFmtId="0" fontId="1" fillId="0" borderId="0" xfId="0" applyFont="1"/>
    <xf numFmtId="164" fontId="0" fillId="4" borderId="1" xfId="0" applyNumberFormat="1" applyFill="1" applyBorder="1"/>
    <xf numFmtId="0" fontId="1" fillId="4" borderId="1" xfId="0" applyFont="1" applyFill="1" applyBorder="1"/>
    <xf numFmtId="164" fontId="1" fillId="4" borderId="1" xfId="0" applyNumberFormat="1" applyFont="1" applyFill="1" applyBorder="1"/>
    <xf numFmtId="0" fontId="0" fillId="0" borderId="1" xfId="0" applyFill="1" applyBorder="1"/>
    <xf numFmtId="164" fontId="0" fillId="5" borderId="1" xfId="0" applyNumberFormat="1" applyFill="1" applyBorder="1"/>
    <xf numFmtId="0" fontId="1" fillId="5" borderId="1" xfId="0" applyFont="1" applyFill="1" applyBorder="1"/>
    <xf numFmtId="164" fontId="1" fillId="5" borderId="1" xfId="0" applyNumberFormat="1" applyFont="1" applyFill="1" applyBorder="1"/>
    <xf numFmtId="0" fontId="1" fillId="0" borderId="1" xfId="0" applyFont="1" applyFill="1" applyBorder="1"/>
    <xf numFmtId="164" fontId="0" fillId="6" borderId="1" xfId="0" applyNumberFormat="1" applyFill="1" applyBorder="1"/>
    <xf numFmtId="0" fontId="1" fillId="6" borderId="1" xfId="0" applyFont="1" applyFill="1" applyBorder="1"/>
    <xf numFmtId="164" fontId="1" fillId="6" borderId="1" xfId="0" applyNumberFormat="1" applyFont="1" applyFill="1" applyBorder="1"/>
    <xf numFmtId="0" fontId="1" fillId="0" borderId="7" xfId="0" applyFont="1" applyBorder="1"/>
    <xf numFmtId="0" fontId="1" fillId="2" borderId="7" xfId="0" applyFont="1" applyFill="1" applyBorder="1"/>
    <xf numFmtId="0" fontId="1" fillId="4" borderId="7" xfId="0" applyFont="1" applyFill="1" applyBorder="1"/>
    <xf numFmtId="0" fontId="0" fillId="4" borderId="7" xfId="0" applyFill="1" applyBorder="1"/>
    <xf numFmtId="0" fontId="1" fillId="5" borderId="7" xfId="0" applyFont="1" applyFill="1" applyBorder="1"/>
    <xf numFmtId="0" fontId="0" fillId="5" borderId="7" xfId="0" applyFill="1" applyBorder="1"/>
    <xf numFmtId="0" fontId="1" fillId="6" borderId="7" xfId="0" applyFont="1" applyFill="1" applyBorder="1"/>
    <xf numFmtId="0" fontId="0" fillId="6" borderId="7" xfId="0" applyFill="1" applyBorder="1"/>
    <xf numFmtId="0" fontId="2" fillId="0" borderId="12" xfId="0" applyFont="1" applyBorder="1"/>
    <xf numFmtId="164" fontId="2" fillId="0" borderId="13" xfId="0" applyNumberFormat="1" applyFont="1" applyBorder="1"/>
    <xf numFmtId="0" fontId="2" fillId="0" borderId="14" xfId="0" applyFont="1" applyBorder="1"/>
    <xf numFmtId="0" fontId="0" fillId="0" borderId="0" xfId="0" applyFill="1"/>
    <xf numFmtId="0" fontId="0" fillId="0" borderId="0" xfId="0" applyFont="1"/>
    <xf numFmtId="0" fontId="1" fillId="8" borderId="7" xfId="0" applyFont="1" applyFill="1" applyBorder="1"/>
    <xf numFmtId="164" fontId="1" fillId="8" borderId="1" xfId="0" applyNumberFormat="1" applyFont="1" applyFill="1" applyBorder="1"/>
    <xf numFmtId="0" fontId="1" fillId="8" borderId="1" xfId="0" applyFont="1" applyFill="1" applyBorder="1"/>
    <xf numFmtId="0" fontId="0" fillId="8" borderId="9" xfId="0" applyFont="1" applyFill="1" applyBorder="1"/>
    <xf numFmtId="164" fontId="1" fillId="8" borderId="2" xfId="0" applyNumberFormat="1" applyFont="1" applyFill="1" applyBorder="1"/>
    <xf numFmtId="0" fontId="1" fillId="8" borderId="2" xfId="0" applyFont="1" applyFill="1" applyBorder="1"/>
    <xf numFmtId="164" fontId="0" fillId="8" borderId="1" xfId="0" applyNumberFormat="1" applyFont="1" applyFill="1" applyBorder="1"/>
    <xf numFmtId="0" fontId="4" fillId="6" borderId="7" xfId="0" applyFont="1" applyFill="1" applyBorder="1"/>
    <xf numFmtId="0" fontId="0" fillId="6" borderId="7" xfId="0" applyFont="1" applyFill="1" applyBorder="1"/>
    <xf numFmtId="164" fontId="0" fillId="6" borderId="1" xfId="0" applyNumberFormat="1" applyFont="1" applyFill="1" applyBorder="1"/>
    <xf numFmtId="164" fontId="4" fillId="6" borderId="1" xfId="0" applyNumberFormat="1" applyFont="1" applyFill="1" applyBorder="1"/>
    <xf numFmtId="0" fontId="4" fillId="0" borderId="1" xfId="0" applyFont="1" applyFill="1" applyBorder="1"/>
    <xf numFmtId="0" fontId="4" fillId="0" borderId="0" xfId="0" applyFont="1"/>
    <xf numFmtId="164" fontId="0" fillId="4" borderId="1" xfId="0" applyNumberFormat="1" applyFont="1" applyFill="1" applyBorder="1"/>
    <xf numFmtId="0" fontId="0" fillId="4" borderId="7" xfId="0" applyFont="1" applyFill="1" applyBorder="1"/>
    <xf numFmtId="0" fontId="1" fillId="9" borderId="1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center"/>
    </xf>
    <xf numFmtId="0" fontId="0" fillId="9" borderId="1" xfId="0" applyFont="1" applyFill="1" applyBorder="1"/>
    <xf numFmtId="164" fontId="0" fillId="9" borderId="1" xfId="0" applyNumberFormat="1" applyFont="1" applyFill="1" applyBorder="1"/>
    <xf numFmtId="0" fontId="1" fillId="9" borderId="1" xfId="0" applyFont="1" applyFill="1" applyBorder="1"/>
    <xf numFmtId="0" fontId="1" fillId="10" borderId="7" xfId="0" applyFont="1" applyFill="1" applyBorder="1"/>
    <xf numFmtId="164" fontId="1" fillId="10" borderId="1" xfId="0" applyNumberFormat="1" applyFont="1" applyFill="1" applyBorder="1"/>
    <xf numFmtId="0" fontId="1" fillId="10" borderId="1" xfId="0" applyFont="1" applyFill="1" applyBorder="1"/>
    <xf numFmtId="0" fontId="0" fillId="10" borderId="1" xfId="0" applyFont="1" applyFill="1" applyBorder="1"/>
    <xf numFmtId="164" fontId="0" fillId="10" borderId="1" xfId="0" applyNumberFormat="1" applyFont="1" applyFill="1" applyBorder="1"/>
    <xf numFmtId="0" fontId="0" fillId="0" borderId="1" xfId="0" applyFont="1" applyFill="1" applyBorder="1"/>
    <xf numFmtId="0" fontId="4" fillId="5" borderId="7" xfId="0" applyFont="1" applyFill="1" applyBorder="1"/>
    <xf numFmtId="164" fontId="4" fillId="5" borderId="1" xfId="0" applyNumberFormat="1" applyFont="1" applyFill="1" applyBorder="1"/>
    <xf numFmtId="164" fontId="4" fillId="0" borderId="0" xfId="0" applyNumberFormat="1" applyFont="1"/>
    <xf numFmtId="0" fontId="4" fillId="4" borderId="7" xfId="0" applyFont="1" applyFill="1" applyBorder="1"/>
    <xf numFmtId="164" fontId="4" fillId="4" borderId="1" xfId="0" applyNumberFormat="1" applyFont="1" applyFill="1" applyBorder="1"/>
    <xf numFmtId="0" fontId="1" fillId="9" borderId="1" xfId="0" applyFont="1" applyFill="1" applyBorder="1" applyAlignment="1">
      <alignment horizontal="center"/>
    </xf>
    <xf numFmtId="0" fontId="1" fillId="5" borderId="9" xfId="0" applyFont="1" applyFill="1" applyBorder="1"/>
    <xf numFmtId="165" fontId="1" fillId="5" borderId="2" xfId="0" applyNumberFormat="1" applyFont="1" applyFill="1" applyBorder="1"/>
    <xf numFmtId="0" fontId="0" fillId="5" borderId="2" xfId="0" applyFill="1" applyBorder="1"/>
    <xf numFmtId="164" fontId="1" fillId="5" borderId="8" xfId="0" applyNumberFormat="1" applyFon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5" borderId="10" xfId="0" applyNumberFormat="1" applyFill="1" applyBorder="1" applyAlignment="1">
      <alignment horizontal="center"/>
    </xf>
    <xf numFmtId="164" fontId="1" fillId="4" borderId="8" xfId="0" applyNumberFormat="1" applyFont="1" applyFill="1" applyBorder="1" applyAlignment="1">
      <alignment horizontal="center"/>
    </xf>
    <xf numFmtId="164" fontId="0" fillId="4" borderId="8" xfId="0" applyNumberFormat="1" applyFont="1" applyFill="1" applyBorder="1" applyAlignment="1">
      <alignment horizontal="center"/>
    </xf>
    <xf numFmtId="164" fontId="0" fillId="4" borderId="8" xfId="0" applyNumberFormat="1" applyFill="1" applyBorder="1" applyAlignment="1">
      <alignment horizontal="center"/>
    </xf>
    <xf numFmtId="164" fontId="4" fillId="4" borderId="8" xfId="0" applyNumberFormat="1" applyFont="1" applyFill="1" applyBorder="1" applyAlignment="1">
      <alignment horizontal="center"/>
    </xf>
    <xf numFmtId="164" fontId="0" fillId="9" borderId="1" xfId="0" applyNumberFormat="1" applyFont="1" applyFill="1" applyBorder="1" applyAlignment="1">
      <alignment horizontal="center"/>
    </xf>
    <xf numFmtId="164" fontId="1" fillId="9" borderId="1" xfId="0" applyNumberFormat="1" applyFont="1" applyFill="1" applyBorder="1" applyAlignment="1">
      <alignment horizontal="center"/>
    </xf>
    <xf numFmtId="164" fontId="0" fillId="5" borderId="8" xfId="0" applyNumberFormat="1" applyFill="1" applyBorder="1" applyAlignment="1">
      <alignment horizontal="center"/>
    </xf>
    <xf numFmtId="164" fontId="4" fillId="5" borderId="8" xfId="0" applyNumberFormat="1" applyFont="1" applyFill="1" applyBorder="1" applyAlignment="1">
      <alignment horizontal="center"/>
    </xf>
    <xf numFmtId="164" fontId="1" fillId="10" borderId="8" xfId="0" applyNumberFormat="1" applyFont="1" applyFill="1" applyBorder="1" applyAlignment="1">
      <alignment horizontal="center"/>
    </xf>
    <xf numFmtId="164" fontId="0" fillId="10" borderId="1" xfId="0" applyNumberFormat="1" applyFont="1" applyFill="1" applyBorder="1" applyAlignment="1">
      <alignment horizontal="center"/>
    </xf>
    <xf numFmtId="164" fontId="1" fillId="10" borderId="1" xfId="0" applyNumberFormat="1" applyFont="1" applyFill="1" applyBorder="1" applyAlignment="1">
      <alignment horizontal="center"/>
    </xf>
    <xf numFmtId="164" fontId="1" fillId="8" borderId="8" xfId="0" applyNumberFormat="1" applyFont="1" applyFill="1" applyBorder="1" applyAlignment="1">
      <alignment horizontal="center"/>
    </xf>
    <xf numFmtId="164" fontId="0" fillId="8" borderId="15" xfId="0" applyNumberFormat="1" applyFont="1" applyFill="1" applyBorder="1" applyAlignment="1">
      <alignment horizontal="center"/>
    </xf>
    <xf numFmtId="164" fontId="0" fillId="8" borderId="1" xfId="0" applyNumberFormat="1" applyFont="1" applyFill="1" applyBorder="1" applyAlignment="1">
      <alignment horizontal="center"/>
    </xf>
    <xf numFmtId="164" fontId="1" fillId="8" borderId="10" xfId="0" applyNumberFormat="1" applyFont="1" applyFill="1" applyBorder="1" applyAlignment="1">
      <alignment horizontal="center"/>
    </xf>
    <xf numFmtId="164" fontId="1" fillId="6" borderId="8" xfId="0" applyNumberFormat="1" applyFont="1" applyFill="1" applyBorder="1" applyAlignment="1">
      <alignment horizontal="center"/>
    </xf>
    <xf numFmtId="164" fontId="0" fillId="6" borderId="8" xfId="0" applyNumberFormat="1" applyFill="1" applyBorder="1" applyAlignment="1">
      <alignment horizontal="center"/>
    </xf>
    <xf numFmtId="164" fontId="4" fillId="6" borderId="8" xfId="0" applyNumberFormat="1" applyFont="1" applyFill="1" applyBorder="1" applyAlignment="1">
      <alignment horizontal="center"/>
    </xf>
    <xf numFmtId="164" fontId="0" fillId="6" borderId="11" xfId="0" applyNumberFormat="1" applyFill="1" applyBorder="1" applyAlignment="1">
      <alignment horizontal="center"/>
    </xf>
    <xf numFmtId="164" fontId="1" fillId="6" borderId="11" xfId="0" applyNumberFormat="1" applyFont="1" applyFill="1" applyBorder="1" applyAlignment="1">
      <alignment horizontal="center"/>
    </xf>
    <xf numFmtId="164" fontId="2" fillId="7" borderId="3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10" xfId="0" applyFont="1" applyFill="1" applyBorder="1" applyAlignment="1">
      <alignment horizontal="center"/>
    </xf>
    <xf numFmtId="0" fontId="5" fillId="4" borderId="7" xfId="0" applyFont="1" applyFill="1" applyBorder="1"/>
    <xf numFmtId="164" fontId="5" fillId="4" borderId="1" xfId="0" applyNumberFormat="1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1"/>
  <sheetViews>
    <sheetView tabSelected="1" zoomScaleNormal="100" workbookViewId="0">
      <selection activeCell="A3" sqref="A3:D3"/>
    </sheetView>
  </sheetViews>
  <sheetFormatPr defaultRowHeight="15" x14ac:dyDescent="0.25"/>
  <cols>
    <col min="1" max="1" width="41.42578125" bestFit="1" customWidth="1"/>
    <col min="2" max="2" width="15.85546875" style="4" customWidth="1"/>
    <col min="3" max="3" width="12" customWidth="1"/>
    <col min="4" max="4" width="11.28515625" style="90" customWidth="1"/>
  </cols>
  <sheetData>
    <row r="1" spans="1:4" ht="18.75" x14ac:dyDescent="0.3">
      <c r="A1" s="97" t="s">
        <v>0</v>
      </c>
      <c r="B1" s="98"/>
      <c r="C1" s="98"/>
      <c r="D1" s="99"/>
    </row>
    <row r="2" spans="1:4" x14ac:dyDescent="0.25">
      <c r="A2" s="100" t="s">
        <v>1</v>
      </c>
      <c r="B2" s="101"/>
      <c r="C2" s="101"/>
      <c r="D2" s="102"/>
    </row>
    <row r="3" spans="1:4" x14ac:dyDescent="0.25">
      <c r="A3" s="100" t="s">
        <v>141</v>
      </c>
      <c r="B3" s="101"/>
      <c r="C3" s="101"/>
      <c r="D3" s="102"/>
    </row>
    <row r="4" spans="1:4" x14ac:dyDescent="0.25">
      <c r="A4" s="100" t="s">
        <v>78</v>
      </c>
      <c r="B4" s="101"/>
      <c r="C4" s="101"/>
      <c r="D4" s="102"/>
    </row>
    <row r="5" spans="1:4" x14ac:dyDescent="0.25">
      <c r="A5" s="18" t="s">
        <v>2</v>
      </c>
      <c r="B5" s="2"/>
      <c r="C5" s="1"/>
      <c r="D5" s="67"/>
    </row>
    <row r="6" spans="1:4" x14ac:dyDescent="0.25">
      <c r="A6" s="18" t="s">
        <v>3</v>
      </c>
      <c r="B6" s="2"/>
      <c r="C6" s="1"/>
      <c r="D6" s="67"/>
    </row>
    <row r="7" spans="1:4" x14ac:dyDescent="0.25">
      <c r="A7" s="19" t="s">
        <v>4</v>
      </c>
      <c r="B7" s="3" t="s">
        <v>5</v>
      </c>
      <c r="C7" s="1" t="s">
        <v>132</v>
      </c>
      <c r="D7" s="67"/>
    </row>
    <row r="8" spans="1:4" s="29" customFormat="1" x14ac:dyDescent="0.25">
      <c r="A8" s="63" t="s">
        <v>126</v>
      </c>
      <c r="B8" s="64"/>
      <c r="C8" s="65"/>
      <c r="D8" s="68"/>
    </row>
    <row r="9" spans="1:4" s="29" customFormat="1" x14ac:dyDescent="0.25">
      <c r="A9" s="63" t="s">
        <v>124</v>
      </c>
      <c r="B9" s="64"/>
      <c r="C9" s="65"/>
      <c r="D9" s="68"/>
    </row>
    <row r="10" spans="1:4" s="29" customFormat="1" x14ac:dyDescent="0.25">
      <c r="A10" s="63" t="s">
        <v>123</v>
      </c>
      <c r="B10" s="64"/>
      <c r="C10" s="65"/>
      <c r="D10" s="68"/>
    </row>
    <row r="11" spans="1:4" s="29" customFormat="1" x14ac:dyDescent="0.25">
      <c r="A11" s="63" t="s">
        <v>125</v>
      </c>
      <c r="B11" s="64"/>
      <c r="C11" s="65"/>
      <c r="D11" s="68"/>
    </row>
    <row r="12" spans="1:4" x14ac:dyDescent="0.25">
      <c r="A12" s="103" t="s">
        <v>77</v>
      </c>
      <c r="B12" s="104"/>
      <c r="C12" s="104"/>
      <c r="D12" s="105"/>
    </row>
    <row r="13" spans="1:4" ht="15.75" x14ac:dyDescent="0.25">
      <c r="A13" s="106" t="s">
        <v>6</v>
      </c>
      <c r="B13" s="107"/>
      <c r="C13" s="107"/>
      <c r="D13" s="108"/>
    </row>
    <row r="14" spans="1:4" s="6" customFormat="1" x14ac:dyDescent="0.25">
      <c r="A14" s="20" t="s">
        <v>7</v>
      </c>
      <c r="B14" s="9" t="s">
        <v>8</v>
      </c>
      <c r="C14" s="8" t="s">
        <v>127</v>
      </c>
      <c r="D14" s="69" t="s">
        <v>129</v>
      </c>
    </row>
    <row r="15" spans="1:4" s="6" customFormat="1" x14ac:dyDescent="0.25">
      <c r="A15" s="45" t="s">
        <v>86</v>
      </c>
      <c r="B15" s="44">
        <v>2280</v>
      </c>
      <c r="C15" s="56">
        <v>0</v>
      </c>
      <c r="D15" s="70">
        <f>B15*C15</f>
        <v>0</v>
      </c>
    </row>
    <row r="16" spans="1:4" s="6" customFormat="1" x14ac:dyDescent="0.25">
      <c r="A16" s="45" t="s">
        <v>87</v>
      </c>
      <c r="B16" s="44">
        <v>2280</v>
      </c>
      <c r="C16" s="56">
        <v>0</v>
      </c>
      <c r="D16" s="70">
        <f t="shared" ref="D16:D18" si="0">B16*C16</f>
        <v>0</v>
      </c>
    </row>
    <row r="17" spans="1:4" s="6" customFormat="1" x14ac:dyDescent="0.25">
      <c r="A17" s="45" t="s">
        <v>88</v>
      </c>
      <c r="B17" s="44">
        <v>1950</v>
      </c>
      <c r="C17" s="56">
        <v>0</v>
      </c>
      <c r="D17" s="70">
        <f t="shared" si="0"/>
        <v>0</v>
      </c>
    </row>
    <row r="18" spans="1:4" s="6" customFormat="1" x14ac:dyDescent="0.25">
      <c r="A18" s="45" t="s">
        <v>89</v>
      </c>
      <c r="B18" s="44">
        <v>1950</v>
      </c>
      <c r="C18" s="56">
        <v>0</v>
      </c>
      <c r="D18" s="70">
        <f t="shared" si="0"/>
        <v>0</v>
      </c>
    </row>
    <row r="19" spans="1:4" x14ac:dyDescent="0.25">
      <c r="A19" s="21" t="s">
        <v>9</v>
      </c>
      <c r="B19" s="7">
        <v>1890</v>
      </c>
      <c r="C19" s="10">
        <v>0</v>
      </c>
      <c r="D19" s="71">
        <f>B19*C19</f>
        <v>0</v>
      </c>
    </row>
    <row r="20" spans="1:4" s="43" customFormat="1" x14ac:dyDescent="0.25">
      <c r="A20" s="60" t="s">
        <v>10</v>
      </c>
      <c r="B20" s="61">
        <v>1890</v>
      </c>
      <c r="C20" s="42">
        <v>0</v>
      </c>
      <c r="D20" s="72">
        <f t="shared" ref="D20:D38" si="1">B20*C20</f>
        <v>0</v>
      </c>
    </row>
    <row r="21" spans="1:4" s="43" customFormat="1" x14ac:dyDescent="0.25">
      <c r="A21" s="60" t="s">
        <v>11</v>
      </c>
      <c r="B21" s="61">
        <v>1890</v>
      </c>
      <c r="C21" s="42">
        <v>0</v>
      </c>
      <c r="D21" s="72">
        <f t="shared" si="1"/>
        <v>0</v>
      </c>
    </row>
    <row r="22" spans="1:4" s="43" customFormat="1" x14ac:dyDescent="0.25">
      <c r="A22" s="60" t="s">
        <v>12</v>
      </c>
      <c r="B22" s="61">
        <v>1790</v>
      </c>
      <c r="C22" s="42">
        <v>0</v>
      </c>
      <c r="D22" s="72">
        <f t="shared" si="1"/>
        <v>0</v>
      </c>
    </row>
    <row r="23" spans="1:4" s="43" customFormat="1" x14ac:dyDescent="0.25">
      <c r="A23" s="60" t="s">
        <v>13</v>
      </c>
      <c r="B23" s="61">
        <v>1790</v>
      </c>
      <c r="C23" s="42">
        <v>0</v>
      </c>
      <c r="D23" s="72">
        <f t="shared" si="1"/>
        <v>0</v>
      </c>
    </row>
    <row r="24" spans="1:4" s="43" customFormat="1" x14ac:dyDescent="0.25">
      <c r="A24" s="60" t="s">
        <v>14</v>
      </c>
      <c r="B24" s="61">
        <v>599</v>
      </c>
      <c r="C24" s="42">
        <v>0</v>
      </c>
      <c r="D24" s="72">
        <f t="shared" si="1"/>
        <v>0</v>
      </c>
    </row>
    <row r="25" spans="1:4" s="43" customFormat="1" x14ac:dyDescent="0.25">
      <c r="A25" s="116" t="s">
        <v>105</v>
      </c>
      <c r="B25" s="117">
        <v>750</v>
      </c>
      <c r="C25" s="42">
        <v>0</v>
      </c>
      <c r="D25" s="72">
        <f t="shared" si="1"/>
        <v>0</v>
      </c>
    </row>
    <row r="26" spans="1:4" x14ac:dyDescent="0.25">
      <c r="A26" s="21" t="s">
        <v>15</v>
      </c>
      <c r="B26" s="7">
        <v>599</v>
      </c>
      <c r="C26" s="10">
        <v>0</v>
      </c>
      <c r="D26" s="71">
        <f t="shared" si="1"/>
        <v>0</v>
      </c>
    </row>
    <row r="27" spans="1:4" x14ac:dyDescent="0.25">
      <c r="A27" s="21" t="s">
        <v>16</v>
      </c>
      <c r="B27" s="7">
        <v>1350</v>
      </c>
      <c r="C27" s="10">
        <v>0</v>
      </c>
      <c r="D27" s="71">
        <f t="shared" si="1"/>
        <v>0</v>
      </c>
    </row>
    <row r="28" spans="1:4" x14ac:dyDescent="0.25">
      <c r="A28" s="21" t="s">
        <v>17</v>
      </c>
      <c r="B28" s="7">
        <v>1590</v>
      </c>
      <c r="C28" s="10">
        <v>0</v>
      </c>
      <c r="D28" s="71">
        <f t="shared" si="1"/>
        <v>0</v>
      </c>
    </row>
    <row r="29" spans="1:4" x14ac:dyDescent="0.25">
      <c r="A29" s="60" t="s">
        <v>61</v>
      </c>
      <c r="B29" s="61">
        <v>1350</v>
      </c>
      <c r="C29" s="10">
        <v>0</v>
      </c>
      <c r="D29" s="71">
        <f t="shared" si="1"/>
        <v>0</v>
      </c>
    </row>
    <row r="30" spans="1:4" x14ac:dyDescent="0.25">
      <c r="A30" s="21" t="s">
        <v>18</v>
      </c>
      <c r="B30" s="7">
        <v>2490</v>
      </c>
      <c r="C30" s="10">
        <v>0</v>
      </c>
      <c r="D30" s="71">
        <f t="shared" si="1"/>
        <v>0</v>
      </c>
    </row>
    <row r="31" spans="1:4" x14ac:dyDescent="0.25">
      <c r="A31" s="21" t="s">
        <v>19</v>
      </c>
      <c r="B31" s="7">
        <v>1990</v>
      </c>
      <c r="C31" s="10">
        <v>0</v>
      </c>
      <c r="D31" s="71">
        <f t="shared" si="1"/>
        <v>0</v>
      </c>
    </row>
    <row r="32" spans="1:4" x14ac:dyDescent="0.25">
      <c r="A32" s="21" t="s">
        <v>84</v>
      </c>
      <c r="B32" s="7">
        <v>999</v>
      </c>
      <c r="C32" s="10">
        <v>0</v>
      </c>
      <c r="D32" s="71">
        <f t="shared" si="1"/>
        <v>0</v>
      </c>
    </row>
    <row r="33" spans="1:4" x14ac:dyDescent="0.25">
      <c r="A33" s="21" t="s">
        <v>79</v>
      </c>
      <c r="B33" s="7">
        <v>3150</v>
      </c>
      <c r="C33" s="10">
        <v>0</v>
      </c>
      <c r="D33" s="71">
        <f t="shared" si="1"/>
        <v>0</v>
      </c>
    </row>
    <row r="34" spans="1:4" x14ac:dyDescent="0.25">
      <c r="A34" s="21" t="s">
        <v>80</v>
      </c>
      <c r="B34" s="7">
        <v>3150</v>
      </c>
      <c r="C34" s="10">
        <v>0</v>
      </c>
      <c r="D34" s="71">
        <f t="shared" si="1"/>
        <v>0</v>
      </c>
    </row>
    <row r="35" spans="1:4" x14ac:dyDescent="0.25">
      <c r="A35" s="21" t="s">
        <v>81</v>
      </c>
      <c r="B35" s="7">
        <v>3150</v>
      </c>
      <c r="C35" s="10">
        <v>0</v>
      </c>
      <c r="D35" s="71">
        <f t="shared" si="1"/>
        <v>0</v>
      </c>
    </row>
    <row r="36" spans="1:4" x14ac:dyDescent="0.25">
      <c r="A36" s="21" t="s">
        <v>82</v>
      </c>
      <c r="B36" s="7">
        <v>3150</v>
      </c>
      <c r="C36" s="10">
        <v>0</v>
      </c>
      <c r="D36" s="71">
        <f t="shared" si="1"/>
        <v>0</v>
      </c>
    </row>
    <row r="37" spans="1:4" x14ac:dyDescent="0.25">
      <c r="A37" s="21" t="s">
        <v>83</v>
      </c>
      <c r="B37" s="7">
        <v>3150</v>
      </c>
      <c r="C37" s="10">
        <v>0</v>
      </c>
      <c r="D37" s="71">
        <f t="shared" si="1"/>
        <v>0</v>
      </c>
    </row>
    <row r="38" spans="1:4" x14ac:dyDescent="0.25">
      <c r="A38" s="21" t="s">
        <v>85</v>
      </c>
      <c r="B38" s="7">
        <v>3200</v>
      </c>
      <c r="C38" s="10">
        <v>0</v>
      </c>
      <c r="D38" s="71">
        <f t="shared" si="1"/>
        <v>0</v>
      </c>
    </row>
    <row r="39" spans="1:4" s="6" customFormat="1" x14ac:dyDescent="0.25">
      <c r="A39" s="20" t="s">
        <v>20</v>
      </c>
      <c r="B39" s="9"/>
      <c r="C39" s="8"/>
      <c r="D39" s="69">
        <f>SUM(D15:D38)</f>
        <v>0</v>
      </c>
    </row>
    <row r="40" spans="1:4" s="6" customFormat="1" x14ac:dyDescent="0.25">
      <c r="A40" s="112" t="s">
        <v>72</v>
      </c>
      <c r="B40" s="112"/>
      <c r="C40" s="112"/>
      <c r="D40" s="112"/>
    </row>
    <row r="41" spans="1:4" s="6" customFormat="1" x14ac:dyDescent="0.25">
      <c r="A41" s="46" t="s">
        <v>142</v>
      </c>
      <c r="B41" s="47" t="s">
        <v>23</v>
      </c>
      <c r="C41" s="47" t="s">
        <v>128</v>
      </c>
      <c r="D41" s="62" t="s">
        <v>129</v>
      </c>
    </row>
    <row r="42" spans="1:4" s="6" customFormat="1" x14ac:dyDescent="0.25">
      <c r="A42" s="48" t="s">
        <v>73</v>
      </c>
      <c r="B42" s="49">
        <v>499</v>
      </c>
      <c r="C42" s="56">
        <v>0</v>
      </c>
      <c r="D42" s="73">
        <f>B42*C42</f>
        <v>0</v>
      </c>
    </row>
    <row r="43" spans="1:4" s="6" customFormat="1" x14ac:dyDescent="0.25">
      <c r="A43" s="48" t="s">
        <v>74</v>
      </c>
      <c r="B43" s="49">
        <v>1100</v>
      </c>
      <c r="C43" s="56">
        <v>0</v>
      </c>
      <c r="D43" s="73">
        <f t="shared" ref="D43:D46" si="2">B43*C43</f>
        <v>0</v>
      </c>
    </row>
    <row r="44" spans="1:4" s="6" customFormat="1" x14ac:dyDescent="0.25">
      <c r="A44" s="48" t="s">
        <v>75</v>
      </c>
      <c r="B44" s="49">
        <v>1100</v>
      </c>
      <c r="C44" s="56">
        <v>0</v>
      </c>
      <c r="D44" s="73">
        <f t="shared" si="2"/>
        <v>0</v>
      </c>
    </row>
    <row r="45" spans="1:4" s="6" customFormat="1" x14ac:dyDescent="0.25">
      <c r="A45" s="48" t="s">
        <v>76</v>
      </c>
      <c r="B45" s="49">
        <v>2180</v>
      </c>
      <c r="C45" s="56">
        <v>0</v>
      </c>
      <c r="D45" s="73">
        <f t="shared" si="2"/>
        <v>0</v>
      </c>
    </row>
    <row r="46" spans="1:4" s="6" customFormat="1" x14ac:dyDescent="0.25">
      <c r="A46" s="48" t="s">
        <v>107</v>
      </c>
      <c r="B46" s="49">
        <v>730</v>
      </c>
      <c r="C46" s="56">
        <v>0</v>
      </c>
      <c r="D46" s="73">
        <f t="shared" si="2"/>
        <v>0</v>
      </c>
    </row>
    <row r="47" spans="1:4" s="6" customFormat="1" x14ac:dyDescent="0.25">
      <c r="A47" s="50" t="s">
        <v>20</v>
      </c>
      <c r="B47" s="49"/>
      <c r="C47" s="50"/>
      <c r="D47" s="74">
        <f>SUM(D42:D46)</f>
        <v>0</v>
      </c>
    </row>
    <row r="48" spans="1:4" x14ac:dyDescent="0.25">
      <c r="A48" s="91" t="s">
        <v>21</v>
      </c>
      <c r="B48" s="92"/>
      <c r="C48" s="92"/>
      <c r="D48" s="93"/>
    </row>
    <row r="49" spans="1:4" s="6" customFormat="1" x14ac:dyDescent="0.25">
      <c r="A49" s="22" t="s">
        <v>22</v>
      </c>
      <c r="B49" s="13" t="s">
        <v>23</v>
      </c>
      <c r="C49" s="12" t="s">
        <v>128</v>
      </c>
      <c r="D49" s="66" t="s">
        <v>129</v>
      </c>
    </row>
    <row r="50" spans="1:4" x14ac:dyDescent="0.25">
      <c r="A50" s="23" t="s">
        <v>24</v>
      </c>
      <c r="B50" s="11">
        <v>470</v>
      </c>
      <c r="C50" s="10">
        <v>0</v>
      </c>
      <c r="D50" s="75">
        <f>B50*C50</f>
        <v>0</v>
      </c>
    </row>
    <row r="51" spans="1:4" x14ac:dyDescent="0.25">
      <c r="A51" s="23" t="s">
        <v>25</v>
      </c>
      <c r="B51" s="11">
        <v>290</v>
      </c>
      <c r="C51" s="10">
        <v>0</v>
      </c>
      <c r="D51" s="75">
        <f t="shared" ref="D51:D62" si="3">B51*C51</f>
        <v>0</v>
      </c>
    </row>
    <row r="52" spans="1:4" x14ac:dyDescent="0.25">
      <c r="A52" s="23" t="s">
        <v>108</v>
      </c>
      <c r="B52" s="11">
        <v>570</v>
      </c>
      <c r="C52" s="10">
        <v>0</v>
      </c>
      <c r="D52" s="75">
        <v>0</v>
      </c>
    </row>
    <row r="53" spans="1:4" x14ac:dyDescent="0.25">
      <c r="A53" s="23" t="s">
        <v>92</v>
      </c>
      <c r="B53" s="11">
        <v>290</v>
      </c>
      <c r="C53" s="10">
        <v>0</v>
      </c>
      <c r="D53" s="75">
        <f t="shared" si="3"/>
        <v>0</v>
      </c>
    </row>
    <row r="54" spans="1:4" x14ac:dyDescent="0.25">
      <c r="A54" s="23" t="s">
        <v>93</v>
      </c>
      <c r="B54" s="11">
        <v>290</v>
      </c>
      <c r="C54" s="10">
        <v>0</v>
      </c>
      <c r="D54" s="75">
        <f t="shared" si="3"/>
        <v>0</v>
      </c>
    </row>
    <row r="55" spans="1:4" s="43" customFormat="1" x14ac:dyDescent="0.25">
      <c r="A55" s="57" t="s">
        <v>57</v>
      </c>
      <c r="B55" s="58">
        <v>495</v>
      </c>
      <c r="C55" s="42">
        <v>0</v>
      </c>
      <c r="D55" s="76">
        <f t="shared" si="3"/>
        <v>0</v>
      </c>
    </row>
    <row r="56" spans="1:4" s="43" customFormat="1" x14ac:dyDescent="0.25">
      <c r="A56" s="57" t="s">
        <v>56</v>
      </c>
      <c r="B56" s="58">
        <v>290</v>
      </c>
      <c r="C56" s="42">
        <v>0</v>
      </c>
      <c r="D56" s="76">
        <f t="shared" si="3"/>
        <v>0</v>
      </c>
    </row>
    <row r="57" spans="1:4" s="43" customFormat="1" x14ac:dyDescent="0.25">
      <c r="A57" s="57" t="s">
        <v>70</v>
      </c>
      <c r="B57" s="58">
        <v>290</v>
      </c>
      <c r="C57" s="42">
        <v>0</v>
      </c>
      <c r="D57" s="76">
        <f t="shared" si="3"/>
        <v>0</v>
      </c>
    </row>
    <row r="58" spans="1:4" s="43" customFormat="1" x14ac:dyDescent="0.25">
      <c r="A58" s="57" t="s">
        <v>71</v>
      </c>
      <c r="B58" s="58">
        <v>290</v>
      </c>
      <c r="C58" s="42">
        <v>0</v>
      </c>
      <c r="D58" s="76">
        <f t="shared" si="3"/>
        <v>0</v>
      </c>
    </row>
    <row r="59" spans="1:4" x14ac:dyDescent="0.25">
      <c r="A59" s="23" t="s">
        <v>26</v>
      </c>
      <c r="B59" s="11">
        <v>35</v>
      </c>
      <c r="C59" s="10">
        <v>0</v>
      </c>
      <c r="D59" s="75">
        <f t="shared" si="3"/>
        <v>0</v>
      </c>
    </row>
    <row r="60" spans="1:4" x14ac:dyDescent="0.25">
      <c r="A60" s="23" t="s">
        <v>27</v>
      </c>
      <c r="B60" s="11">
        <v>70</v>
      </c>
      <c r="C60" s="10">
        <v>0</v>
      </c>
      <c r="D60" s="75">
        <f t="shared" si="3"/>
        <v>0</v>
      </c>
    </row>
    <row r="61" spans="1:4" x14ac:dyDescent="0.25">
      <c r="A61" s="23" t="s">
        <v>28</v>
      </c>
      <c r="B61" s="11">
        <v>115</v>
      </c>
      <c r="C61" s="10">
        <v>0</v>
      </c>
      <c r="D61" s="75">
        <f t="shared" si="3"/>
        <v>0</v>
      </c>
    </row>
    <row r="62" spans="1:4" x14ac:dyDescent="0.25">
      <c r="A62" s="23" t="s">
        <v>29</v>
      </c>
      <c r="B62" s="11">
        <v>115</v>
      </c>
      <c r="C62" s="10">
        <v>0</v>
      </c>
      <c r="D62" s="75">
        <f t="shared" si="3"/>
        <v>0</v>
      </c>
    </row>
    <row r="63" spans="1:4" s="6" customFormat="1" x14ac:dyDescent="0.25">
      <c r="A63" s="22" t="s">
        <v>20</v>
      </c>
      <c r="B63" s="13"/>
      <c r="C63" s="14"/>
      <c r="D63" s="66">
        <f>SUM(D50:D62)</f>
        <v>0</v>
      </c>
    </row>
    <row r="64" spans="1:4" s="6" customFormat="1" x14ac:dyDescent="0.25">
      <c r="A64" s="113" t="s">
        <v>122</v>
      </c>
      <c r="B64" s="114"/>
      <c r="C64" s="114"/>
      <c r="D64" s="115"/>
    </row>
    <row r="65" spans="1:4" s="6" customFormat="1" x14ac:dyDescent="0.25">
      <c r="A65" s="51" t="s">
        <v>22</v>
      </c>
      <c r="B65" s="52" t="s">
        <v>23</v>
      </c>
      <c r="C65" s="53" t="s">
        <v>130</v>
      </c>
      <c r="D65" s="77" t="s">
        <v>129</v>
      </c>
    </row>
    <row r="66" spans="1:4" s="6" customFormat="1" x14ac:dyDescent="0.25">
      <c r="A66" s="54" t="s">
        <v>96</v>
      </c>
      <c r="B66" s="55">
        <v>499</v>
      </c>
      <c r="C66" s="56">
        <v>0</v>
      </c>
      <c r="D66" s="78">
        <f>B66*C66</f>
        <v>0</v>
      </c>
    </row>
    <row r="67" spans="1:4" s="6" customFormat="1" x14ac:dyDescent="0.25">
      <c r="A67" s="54" t="s">
        <v>95</v>
      </c>
      <c r="B67" s="55">
        <v>499</v>
      </c>
      <c r="C67" s="56">
        <v>0</v>
      </c>
      <c r="D67" s="78">
        <f t="shared" ref="D67:D70" si="4">B67*C67</f>
        <v>0</v>
      </c>
    </row>
    <row r="68" spans="1:4" s="6" customFormat="1" x14ac:dyDescent="0.25">
      <c r="A68" s="54" t="s">
        <v>97</v>
      </c>
      <c r="B68" s="55">
        <v>499</v>
      </c>
      <c r="C68" s="56">
        <v>0</v>
      </c>
      <c r="D68" s="78">
        <f t="shared" si="4"/>
        <v>0</v>
      </c>
    </row>
    <row r="69" spans="1:4" s="6" customFormat="1" x14ac:dyDescent="0.25">
      <c r="A69" s="54" t="s">
        <v>98</v>
      </c>
      <c r="B69" s="55">
        <v>499</v>
      </c>
      <c r="C69" s="56">
        <v>0</v>
      </c>
      <c r="D69" s="78">
        <f t="shared" si="4"/>
        <v>0</v>
      </c>
    </row>
    <row r="70" spans="1:4" s="6" customFormat="1" x14ac:dyDescent="0.25">
      <c r="A70" s="54" t="s">
        <v>99</v>
      </c>
      <c r="B70" s="55">
        <v>499</v>
      </c>
      <c r="C70" s="56">
        <v>0</v>
      </c>
      <c r="D70" s="78">
        <f t="shared" si="4"/>
        <v>0</v>
      </c>
    </row>
    <row r="71" spans="1:4" s="6" customFormat="1" x14ac:dyDescent="0.25">
      <c r="A71" s="53" t="s">
        <v>20</v>
      </c>
      <c r="B71" s="52"/>
      <c r="C71" s="14"/>
      <c r="D71" s="79">
        <f>SUM(D66:D70)</f>
        <v>0</v>
      </c>
    </row>
    <row r="72" spans="1:4" s="6" customFormat="1" x14ac:dyDescent="0.25">
      <c r="A72" s="109" t="s">
        <v>94</v>
      </c>
      <c r="B72" s="110"/>
      <c r="C72" s="110"/>
      <c r="D72" s="111"/>
    </row>
    <row r="73" spans="1:4" s="6" customFormat="1" x14ac:dyDescent="0.25">
      <c r="A73" s="31" t="s">
        <v>22</v>
      </c>
      <c r="B73" s="32" t="s">
        <v>23</v>
      </c>
      <c r="C73" s="33" t="s">
        <v>130</v>
      </c>
      <c r="D73" s="80" t="s">
        <v>129</v>
      </c>
    </row>
    <row r="74" spans="1:4" s="30" customFormat="1" x14ac:dyDescent="0.25">
      <c r="A74" s="34" t="s">
        <v>121</v>
      </c>
      <c r="B74" s="37">
        <v>690</v>
      </c>
      <c r="C74" s="56">
        <v>0</v>
      </c>
      <c r="D74" s="81">
        <v>0</v>
      </c>
    </row>
    <row r="75" spans="1:4" s="30" customFormat="1" x14ac:dyDescent="0.25">
      <c r="A75" s="34" t="s">
        <v>113</v>
      </c>
      <c r="B75" s="37">
        <v>690</v>
      </c>
      <c r="C75" s="56">
        <v>0</v>
      </c>
      <c r="D75" s="81">
        <v>0</v>
      </c>
    </row>
    <row r="76" spans="1:4" s="30" customFormat="1" x14ac:dyDescent="0.25">
      <c r="A76" s="34" t="s">
        <v>114</v>
      </c>
      <c r="B76" s="37">
        <v>690</v>
      </c>
      <c r="C76" s="56">
        <v>0</v>
      </c>
      <c r="D76" s="81">
        <v>0</v>
      </c>
    </row>
    <row r="77" spans="1:4" s="30" customFormat="1" x14ac:dyDescent="0.25">
      <c r="A77" s="34" t="s">
        <v>115</v>
      </c>
      <c r="B77" s="37">
        <v>690</v>
      </c>
      <c r="C77" s="56">
        <v>0</v>
      </c>
      <c r="D77" s="81">
        <v>0</v>
      </c>
    </row>
    <row r="78" spans="1:4" s="30" customFormat="1" x14ac:dyDescent="0.25">
      <c r="A78" s="34" t="s">
        <v>116</v>
      </c>
      <c r="B78" s="37">
        <v>690</v>
      </c>
      <c r="C78" s="56">
        <v>0</v>
      </c>
      <c r="D78" s="81">
        <v>0</v>
      </c>
    </row>
    <row r="79" spans="1:4" s="30" customFormat="1" x14ac:dyDescent="0.25">
      <c r="A79" s="34" t="s">
        <v>117</v>
      </c>
      <c r="B79" s="37">
        <v>690</v>
      </c>
      <c r="C79" s="56">
        <v>0</v>
      </c>
      <c r="D79" s="81">
        <v>0</v>
      </c>
    </row>
    <row r="80" spans="1:4" s="30" customFormat="1" x14ac:dyDescent="0.25">
      <c r="A80" s="34" t="s">
        <v>118</v>
      </c>
      <c r="B80" s="37">
        <v>690</v>
      </c>
      <c r="C80" s="56">
        <v>0</v>
      </c>
      <c r="D80" s="81">
        <v>0</v>
      </c>
    </row>
    <row r="81" spans="1:4" s="30" customFormat="1" x14ac:dyDescent="0.25">
      <c r="A81" s="34" t="s">
        <v>119</v>
      </c>
      <c r="B81" s="37">
        <v>690</v>
      </c>
      <c r="C81" s="56">
        <v>0</v>
      </c>
      <c r="D81" s="81">
        <v>0</v>
      </c>
    </row>
    <row r="82" spans="1:4" s="30" customFormat="1" x14ac:dyDescent="0.25">
      <c r="A82" s="34" t="s">
        <v>120</v>
      </c>
      <c r="B82" s="37">
        <v>690</v>
      </c>
      <c r="C82" s="56">
        <v>0</v>
      </c>
      <c r="D82" s="81">
        <v>0</v>
      </c>
    </row>
    <row r="83" spans="1:4" s="30" customFormat="1" x14ac:dyDescent="0.25">
      <c r="A83" s="34" t="s">
        <v>43</v>
      </c>
      <c r="B83" s="37">
        <v>649</v>
      </c>
      <c r="C83" s="56">
        <v>0</v>
      </c>
      <c r="D83" s="82">
        <f>B83*C83</f>
        <v>0</v>
      </c>
    </row>
    <row r="84" spans="1:4" s="30" customFormat="1" x14ac:dyDescent="0.25">
      <c r="A84" s="34" t="s">
        <v>58</v>
      </c>
      <c r="B84" s="37">
        <v>649</v>
      </c>
      <c r="C84" s="56">
        <v>0</v>
      </c>
      <c r="D84" s="82">
        <f>B84*C84</f>
        <v>0</v>
      </c>
    </row>
    <row r="85" spans="1:4" s="30" customFormat="1" x14ac:dyDescent="0.25">
      <c r="A85" s="34" t="s">
        <v>44</v>
      </c>
      <c r="B85" s="37">
        <v>530</v>
      </c>
      <c r="C85" s="56">
        <v>0</v>
      </c>
      <c r="D85" s="82">
        <f t="shared" ref="D85:D87" si="5">B85*C85</f>
        <v>0</v>
      </c>
    </row>
    <row r="86" spans="1:4" s="30" customFormat="1" x14ac:dyDescent="0.25">
      <c r="A86" s="34" t="s">
        <v>45</v>
      </c>
      <c r="B86" s="37">
        <v>390</v>
      </c>
      <c r="C86" s="56">
        <v>0</v>
      </c>
      <c r="D86" s="82">
        <f t="shared" si="5"/>
        <v>0</v>
      </c>
    </row>
    <row r="87" spans="1:4" s="30" customFormat="1" x14ac:dyDescent="0.25">
      <c r="A87" s="34" t="s">
        <v>46</v>
      </c>
      <c r="B87" s="37">
        <v>415</v>
      </c>
      <c r="C87" s="56">
        <v>0</v>
      </c>
      <c r="D87" s="82">
        <f t="shared" si="5"/>
        <v>0</v>
      </c>
    </row>
    <row r="88" spans="1:4" s="6" customFormat="1" x14ac:dyDescent="0.25">
      <c r="A88" s="31" t="s">
        <v>20</v>
      </c>
      <c r="B88" s="35"/>
      <c r="C88" s="36"/>
      <c r="D88" s="83">
        <f>SUM(D74:D87)</f>
        <v>0</v>
      </c>
    </row>
    <row r="89" spans="1:4" x14ac:dyDescent="0.25">
      <c r="A89" s="94" t="s">
        <v>30</v>
      </c>
      <c r="B89" s="95"/>
      <c r="C89" s="95"/>
      <c r="D89" s="96"/>
    </row>
    <row r="90" spans="1:4" s="6" customFormat="1" x14ac:dyDescent="0.25">
      <c r="A90" s="24" t="s">
        <v>22</v>
      </c>
      <c r="B90" s="17" t="s">
        <v>31</v>
      </c>
      <c r="C90" s="16" t="s">
        <v>104</v>
      </c>
      <c r="D90" s="84" t="s">
        <v>129</v>
      </c>
    </row>
    <row r="91" spans="1:4" x14ac:dyDescent="0.25">
      <c r="A91" s="38" t="s">
        <v>51</v>
      </c>
      <c r="B91" s="15">
        <v>495</v>
      </c>
      <c r="C91" s="10">
        <v>0</v>
      </c>
      <c r="D91" s="85">
        <f t="shared" ref="D91:D139" si="6">B91*C91</f>
        <v>0</v>
      </c>
    </row>
    <row r="92" spans="1:4" x14ac:dyDescent="0.25">
      <c r="A92" s="38" t="s">
        <v>37</v>
      </c>
      <c r="B92" s="15">
        <v>550</v>
      </c>
      <c r="C92" s="10">
        <v>0</v>
      </c>
      <c r="D92" s="85">
        <f t="shared" si="6"/>
        <v>0</v>
      </c>
    </row>
    <row r="93" spans="1:4" x14ac:dyDescent="0.25">
      <c r="A93" s="38" t="s">
        <v>91</v>
      </c>
      <c r="B93" s="15">
        <v>999</v>
      </c>
      <c r="C93" s="10">
        <v>0</v>
      </c>
      <c r="D93" s="85">
        <f t="shared" si="6"/>
        <v>0</v>
      </c>
    </row>
    <row r="94" spans="1:4" x14ac:dyDescent="0.25">
      <c r="A94" s="38" t="s">
        <v>106</v>
      </c>
      <c r="B94" s="15">
        <v>900</v>
      </c>
      <c r="C94" s="10">
        <v>0</v>
      </c>
      <c r="D94" s="85">
        <v>0</v>
      </c>
    </row>
    <row r="95" spans="1:4" x14ac:dyDescent="0.25">
      <c r="A95" s="25" t="s">
        <v>32</v>
      </c>
      <c r="B95" s="15">
        <v>299</v>
      </c>
      <c r="C95" s="10">
        <v>0</v>
      </c>
      <c r="D95" s="85">
        <f t="shared" si="6"/>
        <v>0</v>
      </c>
    </row>
    <row r="96" spans="1:4" x14ac:dyDescent="0.25">
      <c r="A96" s="25" t="s">
        <v>47</v>
      </c>
      <c r="B96" s="15">
        <v>750</v>
      </c>
      <c r="C96" s="10">
        <v>0</v>
      </c>
      <c r="D96" s="85">
        <f t="shared" si="6"/>
        <v>0</v>
      </c>
    </row>
    <row r="97" spans="1:8" s="43" customFormat="1" x14ac:dyDescent="0.25">
      <c r="A97" s="38" t="s">
        <v>40</v>
      </c>
      <c r="B97" s="41">
        <v>999</v>
      </c>
      <c r="C97" s="42">
        <v>0</v>
      </c>
      <c r="D97" s="86">
        <f t="shared" si="6"/>
        <v>0</v>
      </c>
    </row>
    <row r="98" spans="1:8" x14ac:dyDescent="0.25">
      <c r="A98" s="25" t="s">
        <v>139</v>
      </c>
      <c r="B98" s="15">
        <v>990</v>
      </c>
      <c r="C98" s="10">
        <v>0</v>
      </c>
      <c r="D98" s="85">
        <f t="shared" si="6"/>
        <v>0</v>
      </c>
      <c r="H98" s="4"/>
    </row>
    <row r="99" spans="1:8" s="43" customFormat="1" x14ac:dyDescent="0.25">
      <c r="A99" s="38" t="s">
        <v>52</v>
      </c>
      <c r="B99" s="41">
        <v>699</v>
      </c>
      <c r="C99" s="42">
        <v>0</v>
      </c>
      <c r="D99" s="86">
        <f t="shared" si="6"/>
        <v>0</v>
      </c>
      <c r="H99" s="59"/>
    </row>
    <row r="100" spans="1:8" x14ac:dyDescent="0.25">
      <c r="A100" s="38" t="s">
        <v>59</v>
      </c>
      <c r="B100" s="41">
        <v>990</v>
      </c>
      <c r="C100" s="10">
        <v>0</v>
      </c>
      <c r="D100" s="85">
        <f t="shared" si="6"/>
        <v>0</v>
      </c>
      <c r="H100" s="4"/>
    </row>
    <row r="101" spans="1:8" x14ac:dyDescent="0.25">
      <c r="A101" s="38" t="s">
        <v>90</v>
      </c>
      <c r="B101" s="15">
        <v>1690</v>
      </c>
      <c r="C101" s="10">
        <v>0</v>
      </c>
      <c r="D101" s="85">
        <f t="shared" si="6"/>
        <v>0</v>
      </c>
      <c r="H101" s="4"/>
    </row>
    <row r="102" spans="1:8" x14ac:dyDescent="0.25">
      <c r="A102" s="38" t="s">
        <v>67</v>
      </c>
      <c r="B102" s="15">
        <v>699</v>
      </c>
      <c r="C102" s="10">
        <v>0</v>
      </c>
      <c r="D102" s="85">
        <f t="shared" si="6"/>
        <v>0</v>
      </c>
      <c r="H102" s="4"/>
    </row>
    <row r="103" spans="1:8" s="43" customFormat="1" x14ac:dyDescent="0.25">
      <c r="A103" s="38" t="s">
        <v>69</v>
      </c>
      <c r="B103" s="41">
        <v>495</v>
      </c>
      <c r="C103" s="42">
        <v>0</v>
      </c>
      <c r="D103" s="86">
        <f t="shared" si="6"/>
        <v>0</v>
      </c>
      <c r="H103" s="59"/>
    </row>
    <row r="104" spans="1:8" s="43" customFormat="1" x14ac:dyDescent="0.25">
      <c r="A104" s="38" t="s">
        <v>111</v>
      </c>
      <c r="B104" s="41">
        <v>499</v>
      </c>
      <c r="C104" s="42">
        <v>0</v>
      </c>
      <c r="D104" s="86">
        <f t="shared" si="6"/>
        <v>0</v>
      </c>
      <c r="H104" s="59"/>
    </row>
    <row r="105" spans="1:8" x14ac:dyDescent="0.25">
      <c r="A105" s="25" t="s">
        <v>138</v>
      </c>
      <c r="B105" s="15">
        <v>1399</v>
      </c>
      <c r="C105" s="10">
        <v>0</v>
      </c>
      <c r="D105" s="85">
        <f t="shared" si="6"/>
        <v>0</v>
      </c>
    </row>
    <row r="106" spans="1:8" x14ac:dyDescent="0.25">
      <c r="A106" s="38" t="s">
        <v>101</v>
      </c>
      <c r="B106" s="41">
        <v>599</v>
      </c>
      <c r="C106" s="10">
        <v>0</v>
      </c>
      <c r="D106" s="85">
        <f t="shared" si="6"/>
        <v>0</v>
      </c>
    </row>
    <row r="107" spans="1:8" x14ac:dyDescent="0.25">
      <c r="A107" s="25" t="s">
        <v>38</v>
      </c>
      <c r="B107" s="15">
        <v>590</v>
      </c>
      <c r="C107" s="10">
        <v>0</v>
      </c>
      <c r="D107" s="85">
        <f t="shared" si="6"/>
        <v>0</v>
      </c>
    </row>
    <row r="108" spans="1:8" x14ac:dyDescent="0.25">
      <c r="A108" s="25" t="s">
        <v>41</v>
      </c>
      <c r="B108" s="15">
        <v>350</v>
      </c>
      <c r="C108" s="10">
        <v>0</v>
      </c>
      <c r="D108" s="85">
        <f t="shared" si="6"/>
        <v>0</v>
      </c>
    </row>
    <row r="109" spans="1:8" x14ac:dyDescent="0.25">
      <c r="A109" s="25" t="s">
        <v>134</v>
      </c>
      <c r="B109" s="15">
        <v>699</v>
      </c>
      <c r="C109" s="10">
        <v>0</v>
      </c>
      <c r="D109" s="85">
        <f t="shared" si="6"/>
        <v>0</v>
      </c>
    </row>
    <row r="110" spans="1:8" x14ac:dyDescent="0.25">
      <c r="A110" s="39" t="s">
        <v>36</v>
      </c>
      <c r="B110" s="40">
        <v>300</v>
      </c>
      <c r="C110" s="10">
        <v>0</v>
      </c>
      <c r="D110" s="85">
        <f t="shared" si="6"/>
        <v>0</v>
      </c>
    </row>
    <row r="111" spans="1:8" x14ac:dyDescent="0.25">
      <c r="A111" s="39" t="s">
        <v>39</v>
      </c>
      <c r="B111" s="40">
        <v>799</v>
      </c>
      <c r="C111" s="10">
        <v>0</v>
      </c>
      <c r="D111" s="85">
        <f t="shared" si="6"/>
        <v>0</v>
      </c>
    </row>
    <row r="112" spans="1:8" x14ac:dyDescent="0.25">
      <c r="A112" s="39" t="s">
        <v>133</v>
      </c>
      <c r="B112" s="40">
        <v>499</v>
      </c>
      <c r="C112" s="10">
        <v>0</v>
      </c>
      <c r="D112" s="85">
        <f t="shared" si="6"/>
        <v>0</v>
      </c>
    </row>
    <row r="113" spans="1:4" s="43" customFormat="1" x14ac:dyDescent="0.25">
      <c r="A113" s="38" t="s">
        <v>60</v>
      </c>
      <c r="B113" s="41">
        <v>180</v>
      </c>
      <c r="C113" s="42">
        <v>0</v>
      </c>
      <c r="D113" s="86">
        <f t="shared" si="6"/>
        <v>0</v>
      </c>
    </row>
    <row r="114" spans="1:4" s="43" customFormat="1" x14ac:dyDescent="0.25">
      <c r="A114" s="38" t="s">
        <v>103</v>
      </c>
      <c r="B114" s="41">
        <v>1250</v>
      </c>
      <c r="C114" s="42">
        <v>0</v>
      </c>
      <c r="D114" s="86">
        <v>0</v>
      </c>
    </row>
    <row r="115" spans="1:4" s="43" customFormat="1" x14ac:dyDescent="0.25">
      <c r="A115" s="38" t="s">
        <v>112</v>
      </c>
      <c r="B115" s="41">
        <v>999</v>
      </c>
      <c r="C115" s="42">
        <v>0</v>
      </c>
      <c r="D115" s="86">
        <v>0</v>
      </c>
    </row>
    <row r="116" spans="1:4" s="43" customFormat="1" x14ac:dyDescent="0.25">
      <c r="A116" s="38" t="s">
        <v>65</v>
      </c>
      <c r="B116" s="41">
        <v>399</v>
      </c>
      <c r="C116" s="42">
        <v>0</v>
      </c>
      <c r="D116" s="86">
        <f t="shared" si="6"/>
        <v>0</v>
      </c>
    </row>
    <row r="117" spans="1:4" x14ac:dyDescent="0.25">
      <c r="A117" s="25" t="s">
        <v>35</v>
      </c>
      <c r="B117" s="15">
        <v>499</v>
      </c>
      <c r="C117" s="10">
        <v>0</v>
      </c>
      <c r="D117" s="85">
        <f t="shared" si="6"/>
        <v>0</v>
      </c>
    </row>
    <row r="118" spans="1:4" x14ac:dyDescent="0.25">
      <c r="A118" s="25" t="s">
        <v>42</v>
      </c>
      <c r="B118" s="15">
        <v>499</v>
      </c>
      <c r="C118" s="10">
        <v>0</v>
      </c>
      <c r="D118" s="85">
        <f t="shared" si="6"/>
        <v>0</v>
      </c>
    </row>
    <row r="119" spans="1:4" x14ac:dyDescent="0.25">
      <c r="A119" s="38" t="s">
        <v>50</v>
      </c>
      <c r="B119" s="15">
        <v>999</v>
      </c>
      <c r="C119" s="10">
        <v>0</v>
      </c>
      <c r="D119" s="85">
        <f t="shared" si="6"/>
        <v>0</v>
      </c>
    </row>
    <row r="120" spans="1:4" x14ac:dyDescent="0.25">
      <c r="A120" s="25" t="s">
        <v>137</v>
      </c>
      <c r="B120" s="15">
        <v>699</v>
      </c>
      <c r="C120" s="10">
        <v>0</v>
      </c>
      <c r="D120" s="85">
        <f t="shared" si="6"/>
        <v>0</v>
      </c>
    </row>
    <row r="121" spans="1:4" x14ac:dyDescent="0.25">
      <c r="A121" s="25" t="s">
        <v>136</v>
      </c>
      <c r="B121" s="15">
        <v>1350</v>
      </c>
      <c r="C121" s="10">
        <v>0</v>
      </c>
      <c r="D121" s="85">
        <f t="shared" si="6"/>
        <v>0</v>
      </c>
    </row>
    <row r="122" spans="1:4" x14ac:dyDescent="0.25">
      <c r="A122" s="25" t="s">
        <v>55</v>
      </c>
      <c r="B122" s="15">
        <v>400</v>
      </c>
      <c r="C122" s="10">
        <v>0</v>
      </c>
      <c r="D122" s="85">
        <f t="shared" si="6"/>
        <v>0</v>
      </c>
    </row>
    <row r="123" spans="1:4" x14ac:dyDescent="0.25">
      <c r="A123" s="25" t="s">
        <v>53</v>
      </c>
      <c r="B123" s="15">
        <v>999</v>
      </c>
      <c r="C123" s="10">
        <v>0</v>
      </c>
      <c r="D123" s="85">
        <f t="shared" si="6"/>
        <v>0</v>
      </c>
    </row>
    <row r="124" spans="1:4" s="43" customFormat="1" x14ac:dyDescent="0.25">
      <c r="A124" s="38" t="s">
        <v>100</v>
      </c>
      <c r="B124" s="41">
        <v>599</v>
      </c>
      <c r="C124" s="42">
        <v>0</v>
      </c>
      <c r="D124" s="86">
        <f t="shared" si="6"/>
        <v>0</v>
      </c>
    </row>
    <row r="125" spans="1:4" s="43" customFormat="1" x14ac:dyDescent="0.25">
      <c r="A125" s="38" t="s">
        <v>62</v>
      </c>
      <c r="B125" s="41">
        <v>350</v>
      </c>
      <c r="C125" s="42">
        <v>0</v>
      </c>
      <c r="D125" s="86">
        <f t="shared" si="6"/>
        <v>0</v>
      </c>
    </row>
    <row r="126" spans="1:4" s="43" customFormat="1" x14ac:dyDescent="0.25">
      <c r="A126" s="38" t="s">
        <v>48</v>
      </c>
      <c r="B126" s="41">
        <v>380</v>
      </c>
      <c r="C126" s="42">
        <v>0</v>
      </c>
      <c r="D126" s="86">
        <f t="shared" si="6"/>
        <v>0</v>
      </c>
    </row>
    <row r="127" spans="1:4" s="43" customFormat="1" x14ac:dyDescent="0.25">
      <c r="A127" s="38" t="s">
        <v>63</v>
      </c>
      <c r="B127" s="41">
        <v>490</v>
      </c>
      <c r="C127" s="42">
        <v>0</v>
      </c>
      <c r="D127" s="86">
        <f t="shared" si="6"/>
        <v>0</v>
      </c>
    </row>
    <row r="128" spans="1:4" x14ac:dyDescent="0.25">
      <c r="A128" s="25" t="s">
        <v>33</v>
      </c>
      <c r="B128" s="15">
        <v>249</v>
      </c>
      <c r="C128" s="10">
        <v>0</v>
      </c>
      <c r="D128" s="85">
        <f t="shared" si="6"/>
        <v>0</v>
      </c>
    </row>
    <row r="129" spans="1:4" x14ac:dyDescent="0.25">
      <c r="A129" s="25" t="s">
        <v>102</v>
      </c>
      <c r="B129" s="15">
        <v>1550</v>
      </c>
      <c r="C129" s="10">
        <v>0</v>
      </c>
      <c r="D129" s="85">
        <f t="shared" si="6"/>
        <v>0</v>
      </c>
    </row>
    <row r="130" spans="1:4" x14ac:dyDescent="0.25">
      <c r="A130" s="25" t="s">
        <v>110</v>
      </c>
      <c r="B130" s="15">
        <v>1699</v>
      </c>
      <c r="C130" s="10">
        <v>0</v>
      </c>
      <c r="D130" s="85">
        <f t="shared" si="6"/>
        <v>0</v>
      </c>
    </row>
    <row r="131" spans="1:4" x14ac:dyDescent="0.25">
      <c r="A131" s="38" t="s">
        <v>109</v>
      </c>
      <c r="B131" s="15">
        <v>450</v>
      </c>
      <c r="C131" s="10">
        <v>0</v>
      </c>
      <c r="D131" s="85">
        <f t="shared" si="6"/>
        <v>0</v>
      </c>
    </row>
    <row r="132" spans="1:4" x14ac:dyDescent="0.25">
      <c r="A132" s="38" t="s">
        <v>66</v>
      </c>
      <c r="B132" s="15">
        <v>900</v>
      </c>
      <c r="C132" s="10">
        <v>0</v>
      </c>
      <c r="D132" s="85">
        <v>0</v>
      </c>
    </row>
    <row r="133" spans="1:4" x14ac:dyDescent="0.25">
      <c r="A133" s="38" t="s">
        <v>49</v>
      </c>
      <c r="B133" s="15">
        <v>999</v>
      </c>
      <c r="C133" s="10">
        <v>0</v>
      </c>
      <c r="D133" s="85">
        <f t="shared" si="6"/>
        <v>0</v>
      </c>
    </row>
    <row r="134" spans="1:4" s="43" customFormat="1" x14ac:dyDescent="0.25">
      <c r="A134" s="38" t="s">
        <v>64</v>
      </c>
      <c r="B134" s="41">
        <v>799</v>
      </c>
      <c r="C134" s="42">
        <v>0</v>
      </c>
      <c r="D134" s="86">
        <f t="shared" si="6"/>
        <v>0</v>
      </c>
    </row>
    <row r="135" spans="1:4" s="43" customFormat="1" x14ac:dyDescent="0.25">
      <c r="A135" s="38" t="s">
        <v>68</v>
      </c>
      <c r="B135" s="41">
        <v>1190</v>
      </c>
      <c r="C135" s="42">
        <v>0</v>
      </c>
      <c r="D135" s="86">
        <f t="shared" si="6"/>
        <v>0</v>
      </c>
    </row>
    <row r="136" spans="1:4" x14ac:dyDescent="0.25">
      <c r="A136" s="25" t="s">
        <v>34</v>
      </c>
      <c r="B136" s="15">
        <v>299</v>
      </c>
      <c r="C136" s="10">
        <v>0</v>
      </c>
      <c r="D136" s="85">
        <f t="shared" si="6"/>
        <v>0</v>
      </c>
    </row>
    <row r="137" spans="1:4" x14ac:dyDescent="0.25">
      <c r="A137" s="25" t="s">
        <v>140</v>
      </c>
      <c r="B137" s="15">
        <v>595</v>
      </c>
      <c r="C137" s="10">
        <v>0</v>
      </c>
      <c r="D137" s="85">
        <f t="shared" si="6"/>
        <v>0</v>
      </c>
    </row>
    <row r="138" spans="1:4" x14ac:dyDescent="0.25">
      <c r="A138" s="25" t="s">
        <v>135</v>
      </c>
      <c r="B138" s="15">
        <v>359</v>
      </c>
      <c r="C138" s="10">
        <v>0</v>
      </c>
      <c r="D138" s="87">
        <f t="shared" si="6"/>
        <v>0</v>
      </c>
    </row>
    <row r="139" spans="1:4" x14ac:dyDescent="0.25">
      <c r="A139" s="38" t="s">
        <v>54</v>
      </c>
      <c r="B139" s="15">
        <v>300</v>
      </c>
      <c r="C139" s="10">
        <v>0</v>
      </c>
      <c r="D139" s="87">
        <f t="shared" si="6"/>
        <v>0</v>
      </c>
    </row>
    <row r="140" spans="1:4" s="6" customFormat="1" ht="15.75" thickBot="1" x14ac:dyDescent="0.3">
      <c r="A140" s="24" t="s">
        <v>20</v>
      </c>
      <c r="B140" s="17"/>
      <c r="C140" s="16"/>
      <c r="D140" s="88">
        <f>SUM(D91:D139)</f>
        <v>0</v>
      </c>
    </row>
    <row r="141" spans="1:4" s="5" customFormat="1" ht="19.5" thickBot="1" x14ac:dyDescent="0.35">
      <c r="A141" s="26" t="s">
        <v>131</v>
      </c>
      <c r="B141" s="27"/>
      <c r="C141" s="28"/>
      <c r="D141" s="89">
        <f>SUM(D39,D47,D63,D71,D88,D140)</f>
        <v>0</v>
      </c>
    </row>
  </sheetData>
  <sortState ref="A39:D65">
    <sortCondition ref="A39"/>
  </sortState>
  <mergeCells count="11">
    <mergeCell ref="A48:D48"/>
    <mergeCell ref="A89:D89"/>
    <mergeCell ref="A1:D1"/>
    <mergeCell ref="A4:D4"/>
    <mergeCell ref="A3:D3"/>
    <mergeCell ref="A2:D2"/>
    <mergeCell ref="A12:D12"/>
    <mergeCell ref="A13:D13"/>
    <mergeCell ref="A72:D72"/>
    <mergeCell ref="A40:D40"/>
    <mergeCell ref="A64:D6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2020-05-04T17:49:18Z</cp:lastPrinted>
  <dcterms:created xsi:type="dcterms:W3CDTF">2020-03-27T13:28:32Z</dcterms:created>
  <dcterms:modified xsi:type="dcterms:W3CDTF">2020-06-07T13:06:24Z</dcterms:modified>
</cp:coreProperties>
</file>